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иректор\Питание\Меню октябрь\"/>
    </mc:Choice>
  </mc:AlternateContent>
  <bookViews>
    <workbookView xWindow="0" yWindow="0" windowWidth="20490" windowHeight="85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0" i="1"/>
  <c r="J14" i="1" l="1"/>
  <c r="I14" i="1"/>
  <c r="H14" i="1"/>
  <c r="E14" i="1"/>
  <c r="H6" i="1"/>
  <c r="J4" i="1"/>
  <c r="I4" i="1"/>
  <c r="H4" i="1"/>
  <c r="G4" i="1"/>
  <c r="F4" i="1"/>
  <c r="E6" i="1"/>
  <c r="E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<sst xmlns="http://schemas.openxmlformats.org/spreadsheetml/2006/main" count="40" uniqueCount="38">
  <si>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</si>
  <si>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</si>
  <si>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</si>
  <si>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</si>
  <si>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</si>
  <si>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</si>
  <si>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</si>
  <si>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</si>
  <si>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</si>
  <si>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</si>
  <si>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</si>
  <si>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</si>
  <si>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</si>
  <si>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</si>
  <si>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</si>
  <si>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</si>
  <si>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</si>
  <si>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</si>
  <si>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</si>
  <si>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</si>
  <si>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</si>
  <si>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</si>
  <si>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</si>
  <si>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</si>
  <si>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</si>
  <si>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Макароны с маслом и люля</t>
  </si>
  <si>
    <t>Чай с сахаром</t>
  </si>
  <si>
    <t>Хлеб с маслом</t>
  </si>
  <si>
    <t>Зефир</t>
  </si>
  <si>
    <t>Яблоко</t>
  </si>
  <si>
    <t>Салат свекольный</t>
  </si>
  <si>
    <t>Суп гороховый с курицей</t>
  </si>
  <si>
    <t>макароны с маслом и сыром</t>
  </si>
  <si>
    <t>Хлеб</t>
  </si>
  <si>
    <t>Фрукты</t>
  </si>
  <si>
    <t>Какао</t>
  </si>
  <si>
    <t>Апельсин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</si>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</sst>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25</v>
      </c>
      <c r="E4" s="15">
        <f>150+50</f>
        <v>200</v>
      </c>
      <c r="F4" s="25">
        <f>4.33+25</f>
        <v>29.33</v>
      </c>
      <c r="G4" s="15">
        <f>132.5+114.38</f>
        <v>246.88</v>
      </c>
      <c r="H4" s="15">
        <f>5.52+7.78</f>
        <v>13.3</v>
      </c>
      <c r="I4" s="15">
        <f>4.52+7.28</f>
        <v>11.8</v>
      </c>
      <c r="J4" s="16">
        <f>26.45+7.85</f>
        <v>34.299999999999997</v>
      </c>
    </row>
    <row r="5" spans="1:10" x14ac:dyDescent="0.25">
      <c r="A5" s="7"/>
      <c r="B5" s="1" t="s">
        <v>12</v>
      </c>
      <c r="C5" s="2"/>
      <c r="D5" s="34" t="s">
        <v>26</v>
      </c>
      <c r="E5" s="17">
        <v>200</v>
      </c>
      <c r="F5" s="26">
        <v>1.36</v>
      </c>
      <c r="G5" s="17">
        <v>28</v>
      </c>
      <c r="H5" s="17">
        <v>0</v>
      </c>
      <c r="I5" s="17">
        <v>0</v>
      </c>
      <c r="J5" s="18">
        <v>13.45</v>
      </c>
    </row>
    <row r="6" spans="1:10" x14ac:dyDescent="0.25">
      <c r="A6" s="7"/>
      <c r="B6" s="1" t="s">
        <v>21</v>
      </c>
      <c r="C6" s="2"/>
      <c r="D6" s="34" t="s">
        <v>27</v>
      </c>
      <c r="E6" s="17">
        <f>60+5</f>
        <v>65</v>
      </c>
      <c r="F6" s="26">
        <v>5.64</v>
      </c>
      <c r="G6" s="17">
        <v>162.24</v>
      </c>
      <c r="H6" s="17">
        <f>5.76+0.07</f>
        <v>5.83</v>
      </c>
      <c r="I6" s="17">
        <v>6.7</v>
      </c>
      <c r="J6" s="18">
        <v>30</v>
      </c>
    </row>
    <row r="7" spans="1:10" x14ac:dyDescent="0.25">
      <c r="A7" s="7"/>
      <c r="B7" s="2" t="s">
        <v>18</v>
      </c>
      <c r="C7" s="2"/>
      <c r="D7" s="34" t="s">
        <v>28</v>
      </c>
      <c r="E7" s="17">
        <v>60</v>
      </c>
      <c r="F7" s="26">
        <v>9</v>
      </c>
      <c r="G7" s="17">
        <v>170.4</v>
      </c>
      <c r="H7" s="17">
        <v>5</v>
      </c>
      <c r="I7" s="17">
        <v>8</v>
      </c>
      <c r="J7" s="18">
        <v>17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165</v>
      </c>
      <c r="F8" s="27">
        <v>15.67</v>
      </c>
      <c r="G8" s="19">
        <v>54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f>SUM(F4:F8)</f>
        <v>61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45</v>
      </c>
      <c r="F12" s="28">
        <v>3.2</v>
      </c>
      <c r="G12" s="21">
        <v>39.44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245</v>
      </c>
      <c r="F13" s="26">
        <v>10.406000000000001</v>
      </c>
      <c r="G13" s="17">
        <v>121</v>
      </c>
      <c r="H13" s="17">
        <v>3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f>150+18</f>
        <v>168</v>
      </c>
      <c r="F14" s="26">
        <v>14.675000000000001</v>
      </c>
      <c r="G14" s="17">
        <v>198</v>
      </c>
      <c r="H14" s="17">
        <f>5.52+4.1</f>
        <v>9.6199999999999992</v>
      </c>
      <c r="I14" s="17">
        <f>4.52+4.15</f>
        <v>8.67</v>
      </c>
      <c r="J14" s="18">
        <f>26.45</f>
        <v>26.45</v>
      </c>
    </row>
    <row r="15" spans="1:10" x14ac:dyDescent="0.25">
      <c r="A15" s="7"/>
      <c r="B15" s="1" t="s">
        <v>22</v>
      </c>
      <c r="C15" s="2"/>
      <c r="D15" s="34" t="s">
        <v>33</v>
      </c>
      <c r="E15" s="17">
        <v>60</v>
      </c>
      <c r="F15" s="26">
        <v>2.64</v>
      </c>
      <c r="G15" s="17">
        <v>162.24</v>
      </c>
      <c r="H15" s="17">
        <v>6</v>
      </c>
      <c r="I15" s="17">
        <v>1</v>
      </c>
      <c r="J15" s="18">
        <v>29</v>
      </c>
    </row>
    <row r="16" spans="1:10" x14ac:dyDescent="0.25">
      <c r="A16" s="7"/>
      <c r="B16" s="1" t="s">
        <v>12</v>
      </c>
      <c r="C16" s="2"/>
      <c r="D16" s="37" t="s">
        <v>35</v>
      </c>
      <c r="E16" s="30">
        <v>200</v>
      </c>
      <c r="F16" s="31">
        <v>8</v>
      </c>
      <c r="G16" s="30">
        <v>133</v>
      </c>
      <c r="H16" s="30">
        <v>5</v>
      </c>
      <c r="I16" s="30">
        <v>4</v>
      </c>
      <c r="J16" s="32">
        <v>25</v>
      </c>
    </row>
    <row r="17" spans="1:10" x14ac:dyDescent="0.25">
      <c r="A17" s="7"/>
      <c r="B17" s="2" t="s">
        <v>34</v>
      </c>
      <c r="C17" s="2"/>
      <c r="D17" s="34" t="s">
        <v>36</v>
      </c>
      <c r="E17" s="17">
        <v>138</v>
      </c>
      <c r="F17" s="26">
        <v>22.08</v>
      </c>
      <c r="G17" s="17">
        <v>38</v>
      </c>
      <c r="H17" s="17">
        <v>1</v>
      </c>
      <c r="I17" s="17">
        <v>0.19</v>
      </c>
      <c r="J17" s="18">
        <v>9</v>
      </c>
    </row>
    <row r="18" spans="1:10" x14ac:dyDescent="0.25">
      <c r="A18" s="7"/>
      <c r="B18" s="10"/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SUM(F12:F19)</f>
        <v>61.001000000000005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2021-10-30T08:16:35Z</dcterms:modified>
</cp:coreProperties>
</file>